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<sst xmlns="http://schemas.openxmlformats.org/spreadsheetml/2006/main" count="206" uniqueCount="204">
  <si>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</si>
  <si>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</si>
  <si>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</si>
  <si>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</si>
  <si>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</si>
  <si>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</si>
  <si>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</si>
  <si>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</si>
  <si>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</si>
  <si>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</si>
  <si>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</si>
  <si>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</si>
  <si>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</si>
  <si>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</si>
  <si>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</si>
  <si>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</si>
  <si>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</si>
  <si>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</si>
  <si>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</si>
  <si>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</si>
  <si>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</si>
  <si>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</si>
  <si>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</si>
  <si>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</si>
  <si>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</si>
  <si>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</si>
  <si>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</si>
  <si>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</si>
  <si>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</si>
  <si>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</si>
  <si>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</si>
  <si>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</si>
  <si>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</si>
  <si>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</si>
  <si>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</si>
  <si>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</si>
  <si>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</si>
  <si>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</si>
  <si>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</si>
  <si>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</si>
  <si>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</si>
  <si>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</si>
  <si>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</si>
  <si>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</si>
  <si>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</si>
  <si>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</si>
  <si>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</si>
  <si>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</si>
  <si>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</si>
  <si>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</si>
  <si>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</si>
  <si>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</si>
  <si>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</si>
  <si>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</si>
  <si>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</si>
  <si>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</si>
  <si>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</si>
  <si>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</si>
  <si>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</si>
  <si>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</si>
  <si>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</si>
  <si>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</si>
  <si>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</si>
  <si>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</si>
  <si>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</si>
  <si>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</si>
  <si>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</si>
  <si>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</si>
  <si>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</si>
  <si>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</si>
  <si>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</si>
  <si>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</si>
  <si>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</si>
  <si>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</si>
  <si>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</si>
  <si>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</si>
  <si>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</si>
  <si>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</si>
  <si>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</si>
  <si>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</si>
  <si>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</si>
  <si>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</si>
  <si>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</si>
  <si>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</si>
  <si>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</si>
  <si>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</si>
  <si>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</si>
  <si>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</si>
  <si>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</si>
  <si>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</si>
  <si>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</si>
  <si>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</si>
  <si>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</si>
  <si>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</si>
  <si>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</si>
  <si>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</si>
  <si>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</si>
  <si>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</si>
  <si>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</si>
  <si>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</si>
  <si>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</si>
  <si>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</si>
  <si>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</si>
  <si>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</si>
  <si>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</si>
  <si>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</si>
  <si>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</si>
  <si>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</si>
  <si>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</si>
  <si>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</si>
  <si>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</si>
  <si>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</si>
  <si>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</si>
  <si>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</si>
  <si>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</si>
  <si>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</si>
  <si>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</si>
  <si>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</si>
  <si>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</si>
  <si>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</si>
  <si>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</si>
  <si>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</si>
  <si>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</si>
  <si>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</si>
  <si>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</si>
  <si>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</si>
  <si>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</si>
  <si>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</si>
  <si>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</si>
  <si>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</si>
  <si>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</si>
  <si>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</si>
  <si>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</si>
  <si>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</si>
  <si>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</si>
  <si>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</si>
  <si>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</si>
  <si>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</si>
  <si>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</si>
  <si>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</si>
  <si>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</si>
  <si>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</si>
  <si>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</si>
  <si>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</si>
  <si>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</si>
  <si>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</si>
  <si>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</si>
  <si>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</si>
  <si>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</si>
  <si>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</si>
  <si>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</si>
  <si>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</si>
  <si>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</si>
  <si>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</si>
  <si>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</si>
  <si>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</si>
  <si>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</si>
  <si>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</si>
  <si>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</si>
  <si>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</si>
  <si>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</si>
  <si>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</si>
  <si>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</si>
  <si>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</si>
  <si>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</si>
  <si>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</si>
  <si>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</si>
  <si>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</si>
  <si>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</si>
  <si>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</si>
  <si>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</si>
  <si>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</si>
  <si>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</si>
  <si>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</si>
  <si>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</si>
  <si>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</si>
  <si>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</si>
  <si>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</si>
  <si>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</si>
  <si>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</si>
  <si>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</si>
  <si>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</si>
  <si>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</si>
  <si>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</si>
  <si>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</si>
  <si>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</si>
  <si>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</si>
  <si>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</si>
  <si>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</si>
  <si>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</si>
  <si>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</si>
  <si>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</si>
  <si>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</si>
  <si>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</si>
  <si>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</si>
  <si>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</si>
  <si>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</si>
  <si>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</si>
  <si>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</si>
  <si>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</si>
  <si>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</si>
  <si>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</si>
  <si>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AKARY FOR INDUSTRIES AND REAL ESTATE INVESTMENTS</t>
  </si>
  <si>
    <t>عقاري للصناعات والاستثمارات العقارية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</si>
</sst>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E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141031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0.54</v>
      </c>
      <c r="F6" s="13">
        <v>1.27</v>
      </c>
      <c r="G6" s="13">
        <v>1.3</v>
      </c>
      <c r="H6" s="13">
        <v>1.49</v>
      </c>
      <c r="I6" s="4" t="s">
        <v>139</v>
      </c>
    </row>
    <row r="7" spans="4:9" ht="20.100000000000001" customHeight="1">
      <c r="D7" s="10" t="s">
        <v>126</v>
      </c>
      <c r="E7" s="14">
        <v>211350.59</v>
      </c>
      <c r="F7" s="14">
        <v>218707.78</v>
      </c>
      <c r="G7" s="14">
        <v>390213.38</v>
      </c>
      <c r="H7" s="14">
        <v>477361.45</v>
      </c>
      <c r="I7" s="4" t="s">
        <v>140</v>
      </c>
    </row>
    <row r="8" spans="4:9" ht="20.100000000000001" customHeight="1">
      <c r="D8" s="10" t="s">
        <v>25</v>
      </c>
      <c r="E8" s="14">
        <v>133236</v>
      </c>
      <c r="F8" s="14">
        <v>175202</v>
      </c>
      <c r="G8" s="14">
        <v>255104</v>
      </c>
      <c r="H8" s="14">
        <v>320549</v>
      </c>
      <c r="I8" s="4" t="s">
        <v>1</v>
      </c>
    </row>
    <row r="9" spans="4:9" ht="20.100000000000001" customHeight="1">
      <c r="D9" s="10" t="s">
        <v>26</v>
      </c>
      <c r="E9" s="14">
        <v>47</v>
      </c>
      <c r="F9" s="14">
        <v>341</v>
      </c>
      <c r="G9" s="14">
        <v>484</v>
      </c>
      <c r="H9" s="14">
        <v>672</v>
      </c>
      <c r="I9" s="4" t="s">
        <v>2</v>
      </c>
    </row>
    <row r="10" spans="4:9" ht="20.100000000000001" customHeight="1">
      <c r="D10" s="10" t="s">
        <v>27</v>
      </c>
      <c r="E10" s="14">
        <v>1200000</v>
      </c>
      <c r="F10" s="14">
        <v>1200000</v>
      </c>
      <c r="G10" s="14">
        <v>1200000</v>
      </c>
      <c r="H10" s="14">
        <v>1200000</v>
      </c>
      <c r="I10" s="4" t="s">
        <v>24</v>
      </c>
    </row>
    <row r="11" spans="4:9" ht="20.100000000000001" customHeight="1">
      <c r="D11" s="10" t="s">
        <v>127</v>
      </c>
      <c r="E11" s="14">
        <v>648000</v>
      </c>
      <c r="F11" s="14">
        <v>1524000</v>
      </c>
      <c r="G11" s="14">
        <v>1560000</v>
      </c>
      <c r="H11" s="14">
        <v>1788000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14886</v>
      </c>
      <c r="F16" s="56">
        <v>6615</v>
      </c>
      <c r="G16" s="56">
        <v>34131</v>
      </c>
      <c r="H16" s="56">
        <v>54028</v>
      </c>
      <c r="I16" s="3" t="s">
        <v>58</v>
      </c>
    </row>
    <row r="17" spans="4:9" ht="20.100000000000001" customHeight="1">
      <c r="D17" s="10" t="s">
        <v>128</v>
      </c>
      <c r="E17" s="57">
        <v>152268</v>
      </c>
      <c r="F17" s="57">
        <v>338343</v>
      </c>
      <c r="G17" s="57">
        <v>281186</v>
      </c>
      <c r="H17" s="57">
        <v>470958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10618</v>
      </c>
      <c r="F19" s="57">
        <v>8012</v>
      </c>
      <c r="G19" s="57">
        <v>11030</v>
      </c>
      <c r="H19" s="57">
        <v>10057</v>
      </c>
      <c r="I19" s="4" t="s">
        <v>169</v>
      </c>
    </row>
    <row r="20" spans="4:9" ht="20.100000000000001" customHeight="1">
      <c r="D20" s="19" t="s">
        <v>180</v>
      </c>
      <c r="E20" s="57">
        <v>631</v>
      </c>
      <c r="F20" s="57">
        <v>700</v>
      </c>
      <c r="G20" s="57">
        <v>775</v>
      </c>
      <c r="H20" s="57">
        <v>1414</v>
      </c>
      <c r="I20" s="4" t="s">
        <v>170</v>
      </c>
    </row>
    <row r="21" spans="4:9" ht="20.100000000000001" customHeight="1">
      <c r="D21" s="19" t="s">
        <v>181</v>
      </c>
      <c r="E21" s="57">
        <v>341451</v>
      </c>
      <c r="F21" s="57">
        <v>230461</v>
      </c>
      <c r="G21" s="57">
        <v>515913</v>
      </c>
      <c r="H21" s="57">
        <v>663260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615299</v>
      </c>
      <c r="F23" s="57">
        <v>631273</v>
      </c>
      <c r="G23" s="57">
        <v>890014</v>
      </c>
      <c r="H23" s="57">
        <v>1232528</v>
      </c>
      <c r="I23" s="4" t="s">
        <v>60</v>
      </c>
    </row>
    <row r="24" spans="4:9" ht="20.100000000000001" customHeight="1">
      <c r="D24" s="10" t="s">
        <v>98</v>
      </c>
      <c r="E24" s="57">
        <v>206775</v>
      </c>
      <c r="F24" s="57">
        <v>206775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152936</v>
      </c>
      <c r="F25" s="57">
        <v>176672</v>
      </c>
      <c r="G25" s="57">
        <v>204376</v>
      </c>
      <c r="H25" s="57">
        <v>196295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206775</v>
      </c>
      <c r="H26" s="57">
        <v>206775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152936</v>
      </c>
      <c r="F28" s="57">
        <v>176672</v>
      </c>
      <c r="G28" s="57">
        <v>411151</v>
      </c>
      <c r="H28" s="57">
        <v>403070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975010</v>
      </c>
      <c r="F30" s="58">
        <v>1014720</v>
      </c>
      <c r="G30" s="58">
        <v>1301165</v>
      </c>
      <c r="H30" s="58">
        <v>1635598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173919</v>
      </c>
      <c r="F35" s="56">
        <v>133284</v>
      </c>
      <c r="G35" s="56">
        <v>302734</v>
      </c>
      <c r="H35" s="56">
        <v>142864</v>
      </c>
      <c r="I35" s="3" t="s">
        <v>150</v>
      </c>
    </row>
    <row r="36" spans="4:9" ht="20.100000000000001" customHeight="1">
      <c r="D36" s="10" t="s">
        <v>101</v>
      </c>
      <c r="E36" s="57">
        <v>96007</v>
      </c>
      <c r="F36" s="57">
        <v>100289</v>
      </c>
      <c r="G36" s="57">
        <v>46238</v>
      </c>
      <c r="H36" s="57">
        <v>78446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59314</v>
      </c>
      <c r="H37" s="57">
        <v>134848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322838</v>
      </c>
      <c r="F39" s="57">
        <v>305851</v>
      </c>
      <c r="G39" s="57">
        <v>501667</v>
      </c>
      <c r="H39" s="57">
        <v>434677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322838</v>
      </c>
      <c r="F43" s="58">
        <v>305851</v>
      </c>
      <c r="G43" s="58">
        <v>501667</v>
      </c>
      <c r="H43" s="58">
        <v>434677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</v>
      </c>
      <c r="F46" s="56">
        <v>1200000</v>
      </c>
      <c r="G46" s="56">
        <v>1200000</v>
      </c>
      <c r="H46" s="56">
        <v>1200000</v>
      </c>
      <c r="I46" s="3" t="s">
        <v>5</v>
      </c>
    </row>
    <row r="47" spans="4:9" ht="20.100000000000001" customHeight="1">
      <c r="D47" s="10" t="s">
        <v>31</v>
      </c>
      <c r="E47" s="57">
        <v>1200000</v>
      </c>
      <c r="F47" s="57">
        <v>1200000</v>
      </c>
      <c r="G47" s="57">
        <v>1200000</v>
      </c>
      <c r="H47" s="57">
        <v>1200000</v>
      </c>
      <c r="I47" s="4" t="s">
        <v>6</v>
      </c>
    </row>
    <row r="48" spans="4:9" ht="20.100000000000001" customHeight="1">
      <c r="D48" s="10" t="s">
        <v>130</v>
      </c>
      <c r="E48" s="57">
        <v>1200000</v>
      </c>
      <c r="F48" s="57">
        <v>1200000</v>
      </c>
      <c r="G48" s="57">
        <v>1200000</v>
      </c>
      <c r="H48" s="57">
        <v>1200000</v>
      </c>
      <c r="I48" s="4" t="s">
        <v>7</v>
      </c>
    </row>
    <row r="49" spans="4:9" ht="20.100000000000001" customHeight="1">
      <c r="D49" s="10" t="s">
        <v>73</v>
      </c>
      <c r="E49" s="57">
        <v>244257</v>
      </c>
      <c r="F49" s="57">
        <v>244257</v>
      </c>
      <c r="G49" s="57">
        <v>244257</v>
      </c>
      <c r="H49" s="57">
        <v>244257</v>
      </c>
      <c r="I49" s="4" t="s">
        <v>61</v>
      </c>
    </row>
    <row r="50" spans="4:9" ht="20.100000000000001" customHeight="1">
      <c r="D50" s="10" t="s">
        <v>32</v>
      </c>
      <c r="E50" s="57">
        <v>8552</v>
      </c>
      <c r="F50" s="57">
        <v>8552</v>
      </c>
      <c r="G50" s="57">
        <v>8552</v>
      </c>
      <c r="H50" s="57">
        <v>8552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7208</v>
      </c>
      <c r="F52" s="57">
        <v>7208</v>
      </c>
      <c r="G52" s="57">
        <v>7208</v>
      </c>
      <c r="H52" s="57">
        <v>7208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-807845</v>
      </c>
      <c r="F58" s="57">
        <v>-751148</v>
      </c>
      <c r="G58" s="57">
        <v>-660519</v>
      </c>
      <c r="H58" s="57">
        <v>-259096</v>
      </c>
      <c r="I58" s="4" t="s">
        <v>155</v>
      </c>
    </row>
    <row r="59" spans="4:9" ht="20.100000000000001" customHeight="1">
      <c r="D59" s="10" t="s">
        <v>38</v>
      </c>
      <c r="E59" s="57">
        <v>652172</v>
      </c>
      <c r="F59" s="57">
        <v>708869</v>
      </c>
      <c r="G59" s="57">
        <v>799498</v>
      </c>
      <c r="H59" s="57">
        <v>1200921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975010</v>
      </c>
      <c r="F61" s="58">
        <v>1014720</v>
      </c>
      <c r="G61" s="58">
        <v>1301165</v>
      </c>
      <c r="H61" s="58">
        <v>1635598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626145</v>
      </c>
      <c r="F65" s="56">
        <v>857209</v>
      </c>
      <c r="G65" s="56">
        <v>603673</v>
      </c>
      <c r="H65" s="56">
        <v>935951</v>
      </c>
      <c r="I65" s="3" t="s">
        <v>88</v>
      </c>
    </row>
    <row r="66" spans="4:9" ht="20.100000000000001" customHeight="1">
      <c r="D66" s="10" t="s">
        <v>110</v>
      </c>
      <c r="E66" s="57">
        <v>525852</v>
      </c>
      <c r="F66" s="57">
        <v>809436</v>
      </c>
      <c r="G66" s="57">
        <v>593975</v>
      </c>
      <c r="H66" s="57">
        <v>813148</v>
      </c>
      <c r="I66" s="4" t="s">
        <v>89</v>
      </c>
    </row>
    <row r="67" spans="4:9" ht="20.100000000000001" customHeight="1">
      <c r="D67" s="10" t="s">
        <v>132</v>
      </c>
      <c r="E67" s="57">
        <v>100293</v>
      </c>
      <c r="F67" s="57">
        <v>47773</v>
      </c>
      <c r="G67" s="57">
        <v>9698</v>
      </c>
      <c r="H67" s="57">
        <v>122803</v>
      </c>
      <c r="I67" s="4" t="s">
        <v>90</v>
      </c>
    </row>
    <row r="68" spans="4:9" ht="20.100000000000001" customHeight="1">
      <c r="D68" s="10" t="s">
        <v>111</v>
      </c>
      <c r="E68" s="57">
        <v>112191</v>
      </c>
      <c r="F68" s="57">
        <v>114827</v>
      </c>
      <c r="G68" s="57">
        <v>157212</v>
      </c>
      <c r="H68" s="57">
        <v>127937</v>
      </c>
      <c r="I68" s="4" t="s">
        <v>91</v>
      </c>
    </row>
    <row r="69" spans="4:9" ht="20.100000000000001" customHeight="1">
      <c r="D69" s="10" t="s">
        <v>112</v>
      </c>
      <c r="E69" s="57">
        <v>43547</v>
      </c>
      <c r="F69" s="57">
        <v>39811</v>
      </c>
      <c r="G69" s="57">
        <v>51459</v>
      </c>
      <c r="H69" s="57">
        <v>52806</v>
      </c>
      <c r="I69" s="4" t="s">
        <v>92</v>
      </c>
    </row>
    <row r="70" spans="4:9" ht="20.100000000000001" customHeight="1">
      <c r="D70" s="10" t="s">
        <v>113</v>
      </c>
      <c r="E70" s="57">
        <v>25076</v>
      </c>
      <c r="F70" s="57">
        <v>27865</v>
      </c>
      <c r="G70" s="57">
        <v>30398</v>
      </c>
      <c r="H70" s="57">
        <v>28715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192963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-55445</v>
      </c>
      <c r="F72" s="57">
        <v>-106865</v>
      </c>
      <c r="G72" s="57">
        <v>-391936</v>
      </c>
      <c r="H72" s="57">
        <v>-57940</v>
      </c>
      <c r="I72" s="4" t="s">
        <v>95</v>
      </c>
    </row>
    <row r="73" spans="4:9" ht="20.100000000000001" customHeight="1">
      <c r="D73" s="10" t="s">
        <v>116</v>
      </c>
      <c r="E73" s="57">
        <v>10614</v>
      </c>
      <c r="F73" s="57">
        <v>29745</v>
      </c>
      <c r="G73" s="57">
        <v>6397</v>
      </c>
      <c r="H73" s="57">
        <v>2868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-44831</v>
      </c>
      <c r="F75" s="57">
        <v>-77120</v>
      </c>
      <c r="G75" s="57">
        <v>-385539</v>
      </c>
      <c r="H75" s="57">
        <v>-55072</v>
      </c>
      <c r="I75" s="4" t="s">
        <v>96</v>
      </c>
    </row>
    <row r="76" spans="4:9" ht="20.100000000000001" customHeight="1">
      <c r="D76" s="10" t="s">
        <v>118</v>
      </c>
      <c r="E76" s="57">
        <v>11866</v>
      </c>
      <c r="F76" s="57">
        <v>13509</v>
      </c>
      <c r="G76" s="57">
        <v>15884</v>
      </c>
      <c r="H76" s="57">
        <v>16512</v>
      </c>
      <c r="I76" s="4" t="s">
        <v>97</v>
      </c>
    </row>
    <row r="77" spans="4:9" ht="20.100000000000001" customHeight="1">
      <c r="D77" s="10" t="s">
        <v>190</v>
      </c>
      <c r="E77" s="57">
        <v>-56697</v>
      </c>
      <c r="F77" s="57">
        <v>-90629</v>
      </c>
      <c r="G77" s="57">
        <v>-401423</v>
      </c>
      <c r="H77" s="57">
        <v>-401423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-56697</v>
      </c>
      <c r="F82" s="57">
        <v>-90629</v>
      </c>
      <c r="G82" s="57">
        <v>-401423</v>
      </c>
      <c r="H82" s="57">
        <v>-71584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-56697</v>
      </c>
      <c r="F84" s="58">
        <v>-90629</v>
      </c>
      <c r="G84" s="58">
        <v>-401423</v>
      </c>
      <c r="H84" s="58">
        <v>-71584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6615</v>
      </c>
      <c r="F88" s="56">
        <v>34131</v>
      </c>
      <c r="G88" s="56">
        <v>54028</v>
      </c>
      <c r="H88" s="56">
        <v>12804</v>
      </c>
      <c r="I88" s="3" t="s">
        <v>16</v>
      </c>
    </row>
    <row r="89" spans="4:9" ht="20.100000000000001" customHeight="1">
      <c r="D89" s="10" t="s">
        <v>43</v>
      </c>
      <c r="E89" s="57">
        <v>36592</v>
      </c>
      <c r="F89" s="57">
        <v>188411</v>
      </c>
      <c r="G89" s="57">
        <v>-69957</v>
      </c>
      <c r="H89" s="57">
        <v>-158787</v>
      </c>
      <c r="I89" s="4" t="s">
        <v>17</v>
      </c>
    </row>
    <row r="90" spans="4:9" ht="20.100000000000001" customHeight="1">
      <c r="D90" s="10" t="s">
        <v>44</v>
      </c>
      <c r="E90" s="57">
        <v>-1340</v>
      </c>
      <c r="F90" s="57">
        <v>-178</v>
      </c>
      <c r="G90" s="57">
        <v>-35731</v>
      </c>
      <c r="H90" s="57">
        <v>1668</v>
      </c>
      <c r="I90" s="4" t="s">
        <v>18</v>
      </c>
    </row>
    <row r="91" spans="4:9" ht="20.100000000000001" customHeight="1">
      <c r="D91" s="10" t="s">
        <v>45</v>
      </c>
      <c r="E91" s="57">
        <v>-26981</v>
      </c>
      <c r="F91" s="57">
        <v>-215749</v>
      </c>
      <c r="G91" s="57">
        <v>85791</v>
      </c>
      <c r="H91" s="57">
        <v>198343</v>
      </c>
      <c r="I91" s="4" t="s">
        <v>19</v>
      </c>
    </row>
    <row r="92" spans="4:9" ht="20.100000000000001" customHeight="1">
      <c r="D92" s="21" t="s">
        <v>47</v>
      </c>
      <c r="E92" s="58">
        <v>14886</v>
      </c>
      <c r="F92" s="58">
        <v>6615</v>
      </c>
      <c r="G92" s="58">
        <v>34131</v>
      </c>
      <c r="H92" s="58">
        <v>54028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11.103</v>
      </c>
      <c r="F96" s="22">
        <f>+F8*100/F10</f>
        <v>14.600166666666667</v>
      </c>
      <c r="G96" s="22">
        <f>+G8*100/G10</f>
        <v>21.258666666666667</v>
      </c>
      <c r="H96" s="22">
        <f>+H8*100/H10</f>
        <v>26.712416666666666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-4.7247499999999998E-2</v>
      </c>
      <c r="F97" s="13">
        <f>+F84/F10</f>
        <v>-7.552416666666667E-2</v>
      </c>
      <c r="G97" s="13">
        <f>+G84/G10</f>
        <v>-0.33451916666666665</v>
      </c>
      <c r="H97" s="13">
        <f>+H84/H10</f>
        <v>-5.9653333333333336E-2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0.54347666666666672</v>
      </c>
      <c r="F99" s="13">
        <f>+F59/F10</f>
        <v>0.59072416666666672</v>
      </c>
      <c r="G99" s="13">
        <f>+G59/G10</f>
        <v>0.66624833333333333</v>
      </c>
      <c r="H99" s="13">
        <f>+H59/H10</f>
        <v>1.0007675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-11.429176146886078</v>
      </c>
      <c r="F100" s="13">
        <f>+F11/F84</f>
        <v>-16.81580950909753</v>
      </c>
      <c r="G100" s="13">
        <f>+G11/G84</f>
        <v>-3.8861749326770014</v>
      </c>
      <c r="H100" s="13">
        <f>+H11/H84</f>
        <v>-24.97764863656683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0.99360291456854943</v>
      </c>
      <c r="F103" s="23">
        <f>+F11/F59</f>
        <v>2.149903578799468</v>
      </c>
      <c r="G103" s="23">
        <f>+G11/G59</f>
        <v>1.9512243933068001</v>
      </c>
      <c r="H103" s="23">
        <f>+H11/H59</f>
        <v>1.4888573020206992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16.017535874278323</v>
      </c>
      <c r="F105" s="30">
        <f>+F67*100/F65</f>
        <v>5.5730866101499164</v>
      </c>
      <c r="G105" s="30">
        <f>+G67*100/G65</f>
        <v>1.6064988826732354</v>
      </c>
      <c r="H105" s="30">
        <f>+H67*100/H65</f>
        <v>13.120665504924938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-7.1598431673174741</v>
      </c>
      <c r="F106" s="31">
        <f>+F75*100/F65</f>
        <v>-8.9966390926833473</v>
      </c>
      <c r="G106" s="31">
        <f>+G75*100/G65</f>
        <v>-63.865536474217002</v>
      </c>
      <c r="H106" s="31">
        <f>+H75*100/H65</f>
        <v>-5.8840687172725925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-9.0549313657379678</v>
      </c>
      <c r="F107" s="31">
        <f>+F82*100/F65</f>
        <v>-10.572567483542519</v>
      </c>
      <c r="G107" s="31">
        <f>+G82*100/G65</f>
        <v>-66.496762319997742</v>
      </c>
      <c r="H107" s="31">
        <f>+H82*100/H65</f>
        <v>-7.6482636377331721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-4.5980041230346353</v>
      </c>
      <c r="F108" s="31">
        <f>(F82+F76)*100/F30</f>
        <v>-7.6001261431725009</v>
      </c>
      <c r="G108" s="31">
        <f>(G82+G76)*100/G30</f>
        <v>-29.630292852943324</v>
      </c>
      <c r="H108" s="31">
        <f>(H82+H76)*100/H30</f>
        <v>-3.3670865334880578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-8.6935655011254696</v>
      </c>
      <c r="F109" s="29">
        <f>+F84*100/F59</f>
        <v>-12.785013874213712</v>
      </c>
      <c r="G109" s="29">
        <f>+G84*100/G59</f>
        <v>-50.209381386820233</v>
      </c>
      <c r="H109" s="29">
        <f>+H84*100/H59</f>
        <v>-5.9607584512220209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33.111250141024193</v>
      </c>
      <c r="F111" s="22">
        <f>+F43*100/F30</f>
        <v>30.141418322295806</v>
      </c>
      <c r="G111" s="22">
        <f>+G43*100/G30</f>
        <v>38.555217824026933</v>
      </c>
      <c r="H111" s="22">
        <f>+H43*100/H30</f>
        <v>26.576029073158562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66.8887498589758</v>
      </c>
      <c r="F112" s="13">
        <f>+F59*100/F30</f>
        <v>69.858581677704194</v>
      </c>
      <c r="G112" s="13">
        <f>+G59*100/G30</f>
        <v>61.444782175973067</v>
      </c>
      <c r="H112" s="13">
        <f>+H59*100/H30</f>
        <v>73.423970926841434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-3.7781055115455926</v>
      </c>
      <c r="F113" s="23">
        <f>+F75/F76</f>
        <v>-5.7087867347694132</v>
      </c>
      <c r="G113" s="23">
        <f>+G75/G76</f>
        <v>-24.272160664819946</v>
      </c>
      <c r="H113" s="23">
        <f>+H75/H76</f>
        <v>-3.3352713178294575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0.6421934134008882</v>
      </c>
      <c r="F115" s="22">
        <f>+F65/F30</f>
        <v>0.84477392778303373</v>
      </c>
      <c r="G115" s="22">
        <f>+G65/G30</f>
        <v>0.46394807729995813</v>
      </c>
      <c r="H115" s="22">
        <f>+H65/H30</f>
        <v>0.57223779926363327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4.0941635716901184</v>
      </c>
      <c r="F116" s="13">
        <f>+F65/F28</f>
        <v>4.8519799402282198</v>
      </c>
      <c r="G116" s="13">
        <f>+G65/G28</f>
        <v>1.4682513237229144</v>
      </c>
      <c r="H116" s="13">
        <f>+H65/H28</f>
        <v>2.3220557223311089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2.14095212695026</v>
      </c>
      <c r="F117" s="23">
        <f>+F65/F120</f>
        <v>2.6341458168163183</v>
      </c>
      <c r="G117" s="23">
        <f>+G65/G120</f>
        <v>1.5544680401805602</v>
      </c>
      <c r="H117" s="23">
        <f>+H65/H120</f>
        <v>1.1730899629128748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1.9059063678996897</v>
      </c>
      <c r="F119" s="59">
        <f>+F23/F39</f>
        <v>2.0639886742237232</v>
      </c>
      <c r="G119" s="59">
        <f>+G23/G39</f>
        <v>1.7741131069015901</v>
      </c>
      <c r="H119" s="59">
        <f>+H23/H39</f>
        <v>2.8355031437136082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292461</v>
      </c>
      <c r="F120" s="58">
        <f>+F23-F39</f>
        <v>325422</v>
      </c>
      <c r="G120" s="58">
        <f>+G23-G39</f>
        <v>388347</v>
      </c>
      <c r="H120" s="58">
        <f>+H23-H39</f>
        <v>797851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ady</cp:lastModifiedBy>
  <cp:lastPrinted>2007-11-30T22:33:38Z</cp:lastPrinted>
  <dcterms:created xsi:type="dcterms:W3CDTF">2003-07-09T06:36:55Z</dcterms:created>
  <dcterms:modified xsi:type="dcterms:W3CDTF">2010-09-27T07:25:30Z</dcterms:modified>
</cp:coreProperties>
</file>